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5180" windowHeight="9600" activeTab="3"/>
  </bookViews>
  <sheets>
    <sheet name="Титульный лист" sheetId="4" r:id="rId1"/>
    <sheet name="Раздел 2" sheetId="1" r:id="rId2"/>
    <sheet name="Раздел 3" sheetId="2" r:id="rId3"/>
    <sheet name="Справочно к разделу 3" sheetId="3" r:id="rId4"/>
  </sheets>
  <calcPr calcId="144525"/>
</workbook>
</file>

<file path=xl/calcChain.xml><?xml version="1.0" encoding="utf-8"?>
<calcChain xmlns="http://schemas.openxmlformats.org/spreadsheetml/2006/main">
  <c r="I43" i="2" l="1"/>
  <c r="E43" i="2"/>
  <c r="G7" i="2" l="1"/>
  <c r="G8" i="3" l="1"/>
  <c r="F8" i="3"/>
  <c r="J8" i="3"/>
  <c r="C12" i="2" l="1"/>
  <c r="C11" i="2"/>
  <c r="C9" i="2"/>
  <c r="C22" i="2"/>
  <c r="C23" i="2"/>
  <c r="C17" i="3" l="1"/>
  <c r="C16" i="3"/>
  <c r="C15" i="3"/>
  <c r="C14" i="3"/>
  <c r="C13" i="3"/>
  <c r="C12" i="3"/>
  <c r="D17" i="3"/>
  <c r="D16" i="3"/>
  <c r="D15" i="3"/>
  <c r="D14" i="3"/>
  <c r="D13" i="3"/>
  <c r="D12" i="3"/>
  <c r="D11" i="3"/>
  <c r="C11" i="3" s="1"/>
  <c r="D10" i="3"/>
  <c r="H8" i="3"/>
  <c r="F7" i="2"/>
  <c r="G25" i="2"/>
  <c r="F25" i="2"/>
  <c r="J25" i="2"/>
  <c r="D8" i="3" l="1"/>
  <c r="C10" i="3"/>
  <c r="C8" i="3" s="1"/>
  <c r="J7" i="2"/>
  <c r="C45" i="1"/>
  <c r="C20" i="1"/>
  <c r="C19" i="1"/>
  <c r="D7" i="2" l="1"/>
  <c r="C18" i="1" l="1"/>
  <c r="C31" i="1" l="1"/>
  <c r="H42" i="2" l="1"/>
  <c r="H41" i="2"/>
  <c r="H40" i="2"/>
  <c r="H30" i="2"/>
  <c r="H29" i="2"/>
  <c r="H28" i="2"/>
  <c r="H27" i="2"/>
  <c r="H26" i="2"/>
  <c r="H23" i="2"/>
  <c r="H22" i="2"/>
  <c r="H24" i="2"/>
  <c r="C24" i="2" s="1"/>
  <c r="C16" i="1" l="1"/>
  <c r="C42" i="2" l="1"/>
  <c r="C41" i="2"/>
  <c r="C30" i="2"/>
  <c r="C29" i="2"/>
  <c r="C27" i="2"/>
  <c r="H25" i="2"/>
  <c r="H8" i="2"/>
  <c r="D42" i="2"/>
  <c r="D41" i="2"/>
  <c r="D40" i="2"/>
  <c r="C40" i="2" s="1"/>
  <c r="D39" i="2"/>
  <c r="D38" i="2"/>
  <c r="D37" i="2"/>
  <c r="D36" i="2"/>
  <c r="D35" i="2"/>
  <c r="D34" i="2"/>
  <c r="D33" i="2"/>
  <c r="D32" i="2"/>
  <c r="D31" i="2"/>
  <c r="D30" i="2"/>
  <c r="D29" i="2"/>
  <c r="D28" i="2"/>
  <c r="C28" i="2" s="1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C10" i="2" s="1"/>
  <c r="D9" i="2"/>
  <c r="D8" i="2"/>
  <c r="C48" i="1"/>
  <c r="C49" i="1"/>
  <c r="C44" i="1"/>
  <c r="C40" i="1"/>
  <c r="C39" i="1"/>
  <c r="C37" i="1"/>
  <c r="C36" i="1"/>
  <c r="C35" i="1"/>
  <c r="C34" i="1"/>
  <c r="C33" i="1"/>
  <c r="C30" i="1"/>
  <c r="C15" i="1"/>
  <c r="C13" i="1"/>
  <c r="C12" i="1"/>
  <c r="C11" i="1"/>
  <c r="C9" i="1"/>
  <c r="C25" i="2" l="1"/>
  <c r="C8" i="2"/>
  <c r="C26" i="2"/>
  <c r="H7" i="2" l="1"/>
  <c r="C7" i="2" l="1"/>
</calcChain>
</file>

<file path=xl/comments1.xml><?xml version="1.0" encoding="utf-8"?>
<comments xmlns="http://schemas.openxmlformats.org/spreadsheetml/2006/main">
  <authors>
    <author>Рыбиновский Дмитрий Дмитриевич</author>
  </authors>
  <commentList>
    <comment ref="J26" authorId="0">
      <text>
        <r>
          <rPr>
            <b/>
            <sz val="9"/>
            <color indexed="81"/>
            <rFont val="Tahoma"/>
            <family val="2"/>
            <charset val="204"/>
          </rPr>
          <t>Овлододов 5 остаток, Тищенко, Шумских, Пивоваров, Плужников Шалиев Шульженко по 10, Чернов не оплатил</t>
        </r>
      </text>
    </comment>
    <comment ref="F2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Гончар 1500 руб., округляем до 2000, потом добавить Скоробогтов оплату плюс 1000 чтобы итого получилось 3000 (два штрафа по 1500)
</t>
        </r>
      </text>
    </comment>
    <comment ref="G28" authorId="0">
      <text>
        <r>
          <rPr>
            <b/>
            <sz val="9"/>
            <color indexed="81"/>
            <rFont val="Tahoma"/>
            <family val="2"/>
            <charset val="204"/>
          </rPr>
          <t>ООО Макс 5, ООО Евскор не оплатил</t>
        </r>
      </text>
    </comment>
  </commentList>
</comments>
</file>

<file path=xl/sharedStrings.xml><?xml version="1.0" encoding="utf-8"?>
<sst xmlns="http://schemas.openxmlformats.org/spreadsheetml/2006/main" count="277" uniqueCount="121">
  <si>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</si>
  <si>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</si>
  <si>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</si>
  <si>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</si>
  <si>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</si>
  <si>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</si>
  <si>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</si>
  <si>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</si>
  <si>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</si>
  <si>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</si>
  <si>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</si>
  <si>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</si>
  <si>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</si>
  <si>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</si>
  <si>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</si>
  <si>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</si>
  <si>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</si>
  <si>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</si>
  <si>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</si>
  <si>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</si>
  <si>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</si>
  <si>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</si>
  <si>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</si>
  <si>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Х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</si>
  <si>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</si>
  <si>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</si>
  <si>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</si>
  <si>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</si>
  <si>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</si>
  <si>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</si>
  <si>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</si>
  <si>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</si>
  <si>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</si>
  <si>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</si>
  <si>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</si>
  <si>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</si>
  <si>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</si>
  <si>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</si>
  <si>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</si>
  <si>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</si>
  <si>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</si>
  <si>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</si>
  <si>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</si>
  <si>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</si>
  <si>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</si>
  <si>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</si>
  <si>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</si>
  <si>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</si>
  <si>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</si>
  <si>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</si>
  <si>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 xml:space="preserve">тыс. руб. </t>
  </si>
  <si>
    <t xml:space="preserve">Всего </t>
  </si>
  <si>
    <t>Организации</t>
  </si>
  <si>
    <t>Индивидуальные предприниматели</t>
  </si>
  <si>
    <t>Итого</t>
  </si>
  <si>
    <t>Физические лица</t>
  </si>
  <si>
    <t>Должностные лица</t>
  </si>
  <si>
    <t>Юридические лица</t>
  </si>
  <si>
    <t>X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</si>
  <si>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</si>
  <si>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</si>
  <si>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</si>
  <si>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</si>
  <si>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</si>
  <si>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</si>
  <si>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</si>
  <si>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</si>
  <si>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</si>
  <si>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по ч.2 ст. 14.5 КоАП РФ</t>
  </si>
  <si>
    <t>по ч. 3 ст. 14.5 КоАП РФ</t>
  </si>
  <si>
    <t>по ч. 4 ст. 14.5КоАП РФ</t>
  </si>
  <si>
    <t>по ч. 5 ст. 14.5 КоАП РФ</t>
  </si>
  <si>
    <t>по ч. 6 ст. 14.5 КоАП РФ</t>
  </si>
  <si>
    <t>по ч. 7 ст. 14.5 КоАП РФ</t>
  </si>
  <si>
    <t>по ч. 8 ст. 14.5 КоАП РФ</t>
  </si>
  <si>
    <t>по ч. 9 ст. 14.5 КоАП РФ</t>
  </si>
  <si>
    <t>по ч. 10 ст. 14.5 КоАП РФ</t>
  </si>
  <si>
    <t>по ч. 11 ст. 14.5 КоАП РФ</t>
  </si>
  <si>
    <t>по ч. 12 ст. 14.5 КоАП РФ</t>
  </si>
  <si>
    <t>по ч. 13 ст. 14.5 КоАП РФ</t>
  </si>
  <si>
    <t>по ч. 14 ст. 14.5 КоАП РФ</t>
  </si>
  <si>
    <t>по ч. 15 ст. 14.5 КоАП РФ</t>
  </si>
  <si>
    <t>по ч.1 ст. 15.1 КоАП РФ</t>
  </si>
  <si>
    <t>по ч.2 ст. 15.1 КоАП РФ</t>
  </si>
  <si>
    <t xml:space="preserve">прочие штрафные санкции </t>
  </si>
  <si>
    <t>по ч. 4 ст. 14.5 КоАП РФ</t>
  </si>
  <si>
    <t>Взыскано штрафных санкций, в том числе:</t>
  </si>
  <si>
    <t xml:space="preserve">Предъявлено штрафных санкций, в том числе: </t>
  </si>
  <si>
    <t>ОТЧЕТНОСТЬ ФЕДЕРАЛЬНОЙ НАЛОГОВОЙ СЛУЖБЫ</t>
  </si>
  <si>
    <t>ОТЧЕТ</t>
  </si>
  <si>
    <t xml:space="preserve">О РЕЗУЛЬТАТАХ КОНТРОЛЬНОЙ РАБОТЫ НАЛОГОВЫХ ОРГАНОВ </t>
  </si>
  <si>
    <t>ПО ПРИМЕНЕНИЮ КОНТРОЛЬНО-КАССОВОЙ ТЕХНИКИ И ИСПОЛЬЗОВАНИЮ СПЕЦИАЛЬНЫХ БАНКОВСКИХ СЧЕТОВ</t>
  </si>
  <si>
    <t>Представляется:</t>
  </si>
  <si>
    <t>Сроки представления</t>
  </si>
  <si>
    <t>Код формы</t>
  </si>
  <si>
    <t>ККТ</t>
  </si>
  <si>
    <t>Код</t>
  </si>
  <si>
    <t>Наименование</t>
  </si>
  <si>
    <t>Утверждено</t>
  </si>
  <si>
    <t xml:space="preserve">Справочно к разделу 3                                                            </t>
  </si>
  <si>
    <t>0400</t>
  </si>
  <si>
    <t>УФНС России по Республике Алтай</t>
  </si>
  <si>
    <t>неприменением ККТ в установленных законодательством о применении ККТ случаях (ч.2 ст. 14.5. КоАП РФ)</t>
  </si>
  <si>
    <t>Количество проверок, которыми установлены нарушения требований об использовании специальных банковских счетов                          (ч.2 ст. 15.1. КоАП РФ)</t>
  </si>
  <si>
    <t>Приказом ФНС России</t>
  </si>
  <si>
    <t>№ММВ-7-1/456@</t>
  </si>
  <si>
    <t>от 11.09.2019</t>
  </si>
  <si>
    <t xml:space="preserve">Форма № 1-ККТ утверждена приказом ФНС России от  11.09.2019
№ ММВ-7-1/456@
</t>
  </si>
  <si>
    <t>Инспекциями ФНС России по району, району в городе, городу без районного деления и инспекциями ФНС России межрайонного уровня;</t>
  </si>
  <si>
    <t>Ежеквартально до 10-го числа месяца, следующего за отчетным периодом. Отчет по итогам за год представляется - до 15 числа следующего за отчётным годом;</t>
  </si>
  <si>
    <t>Управлениями ФНС России по субъектам Российской Федерации Федеральной налоговой службе.</t>
  </si>
  <si>
    <t>Ежеквартально до 15-го числа месяца, следующего за отчетным периодом. Отчет по итогам за год представляется - до 20 числа следующего за отчётным годом.</t>
  </si>
  <si>
    <t>Квартальная</t>
  </si>
  <si>
    <t>Республика, край, область, автономное образование, район, город</t>
  </si>
  <si>
    <t>Налоговый орган</t>
  </si>
  <si>
    <t>04</t>
  </si>
  <si>
    <t xml:space="preserve">                              (месяц)</t>
  </si>
  <si>
    <t>Приложение № 4</t>
  </si>
  <si>
    <t>Республика Алтай</t>
  </si>
  <si>
    <t>по ч. 2 ст. 15.1 КоАП РФ</t>
  </si>
  <si>
    <r>
      <t xml:space="preserve">по состоянию на </t>
    </r>
    <r>
      <rPr>
        <b/>
        <u/>
        <sz val="12"/>
        <color theme="1"/>
        <rFont val="Times New Roman"/>
        <family val="1"/>
        <charset val="204"/>
      </rPr>
      <t xml:space="preserve"> 01 октября  2020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</si>
</sst>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.5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4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4"/>
    </xf>
    <xf numFmtId="0" fontId="2" fillId="0" borderId="2" xfId="0" applyFont="1" applyBorder="1" applyAlignment="1">
      <alignment horizontal="left" vertical="center" wrapText="1" indent="8"/>
    </xf>
    <xf numFmtId="0" fontId="2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indent="3"/>
    </xf>
    <xf numFmtId="0" fontId="1" fillId="0" borderId="2" xfId="0" applyFont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/>
    <xf numFmtId="0" fontId="4" fillId="0" borderId="15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4" borderId="8" xfId="0" applyFont="1" applyFill="1" applyBorder="1" applyAlignment="1">
      <alignment horizontal="justify" vertical="center" wrapText="1"/>
    </xf>
    <xf numFmtId="0" fontId="1" fillId="4" borderId="10" xfId="0" applyFont="1" applyFill="1" applyBorder="1" applyAlignment="1">
      <alignment horizontal="justify" vertical="center" wrapText="1"/>
    </xf>
    <xf numFmtId="0" fontId="1" fillId="4" borderId="9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16" workbookViewId="0">
      <selection activeCell="J19" sqref="J19"/>
    </sheetView>
  </sheetViews>
  <sheetFormatPr defaultRowHeight="15" x14ac:dyDescent="0.25"/>
  <cols>
    <col min="1" max="1" width="27.5703125" customWidth="1"/>
    <col min="2" max="3" width="12.42578125" customWidth="1"/>
    <col min="4" max="4" width="11.7109375" customWidth="1"/>
    <col min="5" max="5" width="3.140625" customWidth="1"/>
  </cols>
  <sheetData>
    <row r="1" spans="1:7" x14ac:dyDescent="0.25">
      <c r="E1" t="s">
        <v>117</v>
      </c>
    </row>
    <row r="2" spans="1:7" x14ac:dyDescent="0.25">
      <c r="E2" t="s">
        <v>98</v>
      </c>
    </row>
    <row r="3" spans="1:7" x14ac:dyDescent="0.25">
      <c r="E3" t="s">
        <v>104</v>
      </c>
    </row>
    <row r="4" spans="1:7" x14ac:dyDescent="0.25">
      <c r="E4" t="s">
        <v>106</v>
      </c>
    </row>
    <row r="5" spans="1:7" x14ac:dyDescent="0.25">
      <c r="E5" t="s">
        <v>105</v>
      </c>
    </row>
    <row r="6" spans="1:7" s="36" customFormat="1" x14ac:dyDescent="0.25"/>
    <row r="7" spans="1:7" ht="16.5" customHeight="1" thickBot="1" x14ac:dyDescent="0.3">
      <c r="A7" s="46" t="s">
        <v>88</v>
      </c>
      <c r="B7" s="46"/>
      <c r="C7" s="46"/>
      <c r="D7" s="46"/>
      <c r="E7" s="46"/>
      <c r="F7" s="46"/>
      <c r="G7" s="46"/>
    </row>
    <row r="8" spans="1:7" ht="17.25" thickTop="1" thickBot="1" x14ac:dyDescent="0.3">
      <c r="A8" s="61"/>
      <c r="B8" s="61"/>
      <c r="C8" s="61"/>
      <c r="D8" s="61"/>
      <c r="E8" s="61"/>
      <c r="F8" s="61"/>
      <c r="G8" s="61"/>
    </row>
    <row r="9" spans="1:7" ht="15.75" x14ac:dyDescent="0.25">
      <c r="A9" s="62"/>
      <c r="B9" s="63"/>
      <c r="C9" s="63"/>
      <c r="D9" s="63"/>
      <c r="E9" s="63"/>
      <c r="F9" s="63"/>
      <c r="G9" s="64"/>
    </row>
    <row r="10" spans="1:7" ht="15.75" customHeight="1" x14ac:dyDescent="0.25">
      <c r="A10" s="65" t="s">
        <v>89</v>
      </c>
      <c r="B10" s="66"/>
      <c r="C10" s="66"/>
      <c r="D10" s="66"/>
      <c r="E10" s="66"/>
      <c r="F10" s="66"/>
      <c r="G10" s="67"/>
    </row>
    <row r="11" spans="1:7" ht="31.5" customHeight="1" x14ac:dyDescent="0.25">
      <c r="A11" s="65" t="s">
        <v>90</v>
      </c>
      <c r="B11" s="66"/>
      <c r="C11" s="66"/>
      <c r="D11" s="66"/>
      <c r="E11" s="66"/>
      <c r="F11" s="66"/>
      <c r="G11" s="67"/>
    </row>
    <row r="12" spans="1:7" ht="47.25" customHeight="1" x14ac:dyDescent="0.25">
      <c r="A12" s="65" t="s">
        <v>91</v>
      </c>
      <c r="B12" s="66"/>
      <c r="C12" s="66"/>
      <c r="D12" s="66"/>
      <c r="E12" s="66"/>
      <c r="F12" s="66"/>
      <c r="G12" s="67"/>
    </row>
    <row r="13" spans="1:7" ht="15.75" x14ac:dyDescent="0.25">
      <c r="A13" s="57"/>
      <c r="B13" s="58"/>
      <c r="C13" s="58"/>
      <c r="D13" s="58"/>
      <c r="E13" s="58"/>
      <c r="F13" s="58"/>
      <c r="G13" s="59"/>
    </row>
    <row r="14" spans="1:7" ht="15.75" customHeight="1" x14ac:dyDescent="0.25">
      <c r="A14" s="57" t="s">
        <v>120</v>
      </c>
      <c r="B14" s="58"/>
      <c r="C14" s="58"/>
      <c r="D14" s="58"/>
      <c r="E14" s="58"/>
      <c r="F14" s="58"/>
      <c r="G14" s="59"/>
    </row>
    <row r="15" spans="1:7" ht="18.75" customHeight="1" thickBot="1" x14ac:dyDescent="0.3">
      <c r="A15" s="68" t="s">
        <v>116</v>
      </c>
      <c r="B15" s="69"/>
      <c r="C15" s="38"/>
      <c r="D15" s="38"/>
      <c r="E15" s="38"/>
      <c r="F15" s="38"/>
      <c r="G15" s="40"/>
    </row>
    <row r="16" spans="1:7" ht="15.75" x14ac:dyDescent="0.25">
      <c r="A16" s="48"/>
      <c r="B16" s="48"/>
      <c r="C16" s="48"/>
      <c r="D16" s="48"/>
      <c r="E16" s="48"/>
      <c r="F16" s="48"/>
      <c r="G16" s="48"/>
    </row>
    <row r="17" spans="1:7" ht="15.75" x14ac:dyDescent="0.25">
      <c r="A17" s="60"/>
      <c r="B17" s="60"/>
      <c r="C17" s="60"/>
      <c r="D17" s="60"/>
      <c r="E17" s="60"/>
      <c r="F17" s="60"/>
      <c r="G17" s="60"/>
    </row>
    <row r="18" spans="1:7" ht="16.5" thickBot="1" x14ac:dyDescent="0.3">
      <c r="A18" s="60"/>
      <c r="B18" s="60"/>
      <c r="C18" s="60"/>
      <c r="D18" s="60"/>
      <c r="E18" s="60"/>
      <c r="F18" s="60"/>
      <c r="G18" s="60"/>
    </row>
    <row r="19" spans="1:7" ht="32.25" customHeight="1" thickBot="1" x14ac:dyDescent="0.3">
      <c r="A19" s="26" t="s">
        <v>92</v>
      </c>
      <c r="B19" s="47" t="s">
        <v>93</v>
      </c>
      <c r="C19" s="48"/>
      <c r="D19" s="49"/>
      <c r="E19" s="23"/>
      <c r="F19" s="24" t="s">
        <v>94</v>
      </c>
      <c r="G19" s="25" t="s">
        <v>95</v>
      </c>
    </row>
    <row r="20" spans="1:7" ht="124.5" customHeight="1" thickBot="1" x14ac:dyDescent="0.3">
      <c r="A20" s="37" t="s">
        <v>108</v>
      </c>
      <c r="B20" s="70" t="s">
        <v>109</v>
      </c>
      <c r="C20" s="71"/>
      <c r="D20" s="72"/>
      <c r="E20" s="23"/>
      <c r="F20" s="55" t="s">
        <v>107</v>
      </c>
      <c r="G20" s="56"/>
    </row>
    <row r="21" spans="1:7" ht="79.5" thickBot="1" x14ac:dyDescent="0.3">
      <c r="A21" s="39" t="s">
        <v>110</v>
      </c>
      <c r="B21" s="70" t="s">
        <v>111</v>
      </c>
      <c r="C21" s="71"/>
      <c r="D21" s="72"/>
      <c r="E21" s="38"/>
      <c r="F21" s="73" t="s">
        <v>112</v>
      </c>
      <c r="G21" s="74"/>
    </row>
    <row r="22" spans="1:7" ht="16.5" thickBot="1" x14ac:dyDescent="0.3">
      <c r="A22" s="50"/>
      <c r="B22" s="51"/>
      <c r="C22" s="33" t="s">
        <v>96</v>
      </c>
      <c r="D22" s="52" t="s">
        <v>97</v>
      </c>
      <c r="E22" s="53"/>
      <c r="F22" s="53"/>
      <c r="G22" s="54"/>
    </row>
    <row r="23" spans="1:7" ht="52.5" customHeight="1" thickBot="1" x14ac:dyDescent="0.3">
      <c r="A23" s="77" t="s">
        <v>113</v>
      </c>
      <c r="B23" s="78"/>
      <c r="C23" s="28" t="s">
        <v>115</v>
      </c>
      <c r="D23" s="52" t="s">
        <v>118</v>
      </c>
      <c r="E23" s="53"/>
      <c r="F23" s="53"/>
      <c r="G23" s="54"/>
    </row>
    <row r="24" spans="1:7" ht="36.75" customHeight="1" thickBot="1" x14ac:dyDescent="0.3">
      <c r="A24" s="75" t="s">
        <v>114</v>
      </c>
      <c r="B24" s="76"/>
      <c r="C24" s="28" t="s">
        <v>100</v>
      </c>
      <c r="D24" s="52" t="s">
        <v>101</v>
      </c>
      <c r="E24" s="53"/>
      <c r="F24" s="53"/>
      <c r="G24" s="54"/>
    </row>
  </sheetData>
  <mergeCells count="23">
    <mergeCell ref="B20:D20"/>
    <mergeCell ref="B21:D21"/>
    <mergeCell ref="F21:G21"/>
    <mergeCell ref="A24:B24"/>
    <mergeCell ref="D24:G24"/>
    <mergeCell ref="A23:B23"/>
    <mergeCell ref="D23:G23"/>
    <mergeCell ref="A7:G7"/>
    <mergeCell ref="B19:D19"/>
    <mergeCell ref="A22:B22"/>
    <mergeCell ref="D22:G22"/>
    <mergeCell ref="F20:G20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13:G13"/>
    <mergeCell ref="A15:B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opLeftCell="A49" workbookViewId="0">
      <selection activeCell="L48" sqref="L48"/>
    </sheetView>
  </sheetViews>
  <sheetFormatPr defaultRowHeight="15" x14ac:dyDescent="0.25"/>
  <cols>
    <col min="1" max="1" width="46.7109375" customWidth="1"/>
    <col min="4" max="4" width="26.140625" customWidth="1"/>
    <col min="5" max="5" width="17.28515625" customWidth="1"/>
  </cols>
  <sheetData>
    <row r="1" spans="1:5" ht="35.25" customHeight="1" x14ac:dyDescent="0.25">
      <c r="A1" s="85" t="s">
        <v>0</v>
      </c>
      <c r="B1" s="85"/>
      <c r="C1" s="85"/>
      <c r="D1" s="85"/>
      <c r="E1" s="85"/>
    </row>
    <row r="2" spans="1:5" x14ac:dyDescent="0.25">
      <c r="A2" s="86"/>
      <c r="B2" s="86"/>
      <c r="C2" s="86"/>
      <c r="D2" s="86"/>
      <c r="E2" s="86"/>
    </row>
    <row r="3" spans="1:5" ht="15.75" thickBot="1" x14ac:dyDescent="0.3">
      <c r="A3" s="87" t="s">
        <v>1</v>
      </c>
      <c r="B3" s="87"/>
      <c r="C3" s="87"/>
      <c r="D3" s="87"/>
      <c r="E3" s="87"/>
    </row>
    <row r="4" spans="1:5" ht="15.75" thickBot="1" x14ac:dyDescent="0.3">
      <c r="A4" s="88" t="s">
        <v>2</v>
      </c>
      <c r="B4" s="91" t="s">
        <v>3</v>
      </c>
      <c r="C4" s="88" t="s">
        <v>4</v>
      </c>
      <c r="D4" s="94" t="s">
        <v>5</v>
      </c>
      <c r="E4" s="95"/>
    </row>
    <row r="5" spans="1:5" x14ac:dyDescent="0.25">
      <c r="A5" s="89"/>
      <c r="B5" s="92"/>
      <c r="C5" s="89"/>
      <c r="D5" s="88" t="s">
        <v>6</v>
      </c>
      <c r="E5" s="91" t="s">
        <v>7</v>
      </c>
    </row>
    <row r="6" spans="1:5" ht="15.75" thickBot="1" x14ac:dyDescent="0.3">
      <c r="A6" s="90"/>
      <c r="B6" s="93"/>
      <c r="C6" s="90"/>
      <c r="D6" s="90"/>
      <c r="E6" s="93"/>
    </row>
    <row r="7" spans="1:5" ht="15.75" thickBot="1" x14ac:dyDescent="0.3">
      <c r="A7" s="2" t="s">
        <v>8</v>
      </c>
      <c r="B7" s="3" t="s">
        <v>9</v>
      </c>
      <c r="C7" s="3">
        <v>1</v>
      </c>
      <c r="D7" s="3">
        <v>2</v>
      </c>
      <c r="E7" s="3">
        <v>3</v>
      </c>
    </row>
    <row r="8" spans="1:5" ht="15.75" thickBot="1" x14ac:dyDescent="0.3">
      <c r="A8" s="79" t="s">
        <v>10</v>
      </c>
      <c r="B8" s="80"/>
      <c r="C8" s="80"/>
      <c r="D8" s="80"/>
      <c r="E8" s="81"/>
    </row>
    <row r="9" spans="1:5" ht="15.75" thickBot="1" x14ac:dyDescent="0.3">
      <c r="A9" s="4" t="s">
        <v>11</v>
      </c>
      <c r="B9" s="3">
        <v>2010</v>
      </c>
      <c r="C9" s="5">
        <f>D9+E9</f>
        <v>102</v>
      </c>
      <c r="D9" s="5">
        <v>68</v>
      </c>
      <c r="E9" s="5">
        <v>34</v>
      </c>
    </row>
    <row r="10" spans="1:5" ht="15.75" thickBot="1" x14ac:dyDescent="0.3">
      <c r="A10" s="6" t="s">
        <v>12</v>
      </c>
      <c r="B10" s="3"/>
      <c r="C10" s="5"/>
      <c r="D10" s="5"/>
      <c r="E10" s="5"/>
    </row>
    <row r="11" spans="1:5" ht="15.75" thickBot="1" x14ac:dyDescent="0.3">
      <c r="A11" s="4" t="s">
        <v>13</v>
      </c>
      <c r="B11" s="3">
        <v>2011</v>
      </c>
      <c r="C11" s="5">
        <f t="shared" ref="C11:C49" si="0">D11+E11</f>
        <v>102</v>
      </c>
      <c r="D11" s="5">
        <v>68</v>
      </c>
      <c r="E11" s="5">
        <v>34</v>
      </c>
    </row>
    <row r="12" spans="1:5" ht="15.75" thickBot="1" x14ac:dyDescent="0.3">
      <c r="A12" s="4" t="s">
        <v>14</v>
      </c>
      <c r="B12" s="3">
        <v>2012</v>
      </c>
      <c r="C12" s="5">
        <f t="shared" si="0"/>
        <v>0</v>
      </c>
      <c r="D12" s="5">
        <v>0</v>
      </c>
      <c r="E12" s="5">
        <v>0</v>
      </c>
    </row>
    <row r="13" spans="1:5" ht="30.75" thickBot="1" x14ac:dyDescent="0.3">
      <c r="A13" s="4" t="s">
        <v>15</v>
      </c>
      <c r="B13" s="3">
        <v>2013</v>
      </c>
      <c r="C13" s="5">
        <f t="shared" si="0"/>
        <v>102</v>
      </c>
      <c r="D13" s="5">
        <v>68</v>
      </c>
      <c r="E13" s="5">
        <v>34</v>
      </c>
    </row>
    <row r="14" spans="1:5" ht="15.75" thickBot="1" x14ac:dyDescent="0.3">
      <c r="A14" s="4" t="s">
        <v>16</v>
      </c>
      <c r="B14" s="3"/>
      <c r="C14" s="5"/>
      <c r="D14" s="5"/>
      <c r="E14" s="5"/>
    </row>
    <row r="15" spans="1:5" ht="45.75" thickBot="1" x14ac:dyDescent="0.3">
      <c r="A15" s="30" t="s">
        <v>102</v>
      </c>
      <c r="B15" s="21">
        <v>2014</v>
      </c>
      <c r="C15" s="31">
        <f t="shared" si="0"/>
        <v>65</v>
      </c>
      <c r="D15" s="31">
        <v>58</v>
      </c>
      <c r="E15" s="31">
        <v>7</v>
      </c>
    </row>
    <row r="16" spans="1:5" ht="15.75" thickBot="1" x14ac:dyDescent="0.3">
      <c r="A16" s="7" t="s">
        <v>17</v>
      </c>
      <c r="B16" s="3">
        <v>2015</v>
      </c>
      <c r="C16" s="5">
        <f t="shared" si="0"/>
        <v>4</v>
      </c>
      <c r="D16" s="5">
        <v>4</v>
      </c>
      <c r="E16" s="5">
        <v>0</v>
      </c>
    </row>
    <row r="17" spans="1:5" ht="90.75" thickBot="1" x14ac:dyDescent="0.3">
      <c r="A17" s="8" t="s">
        <v>18</v>
      </c>
      <c r="B17" s="3">
        <v>2016</v>
      </c>
      <c r="C17" s="5">
        <v>0</v>
      </c>
      <c r="D17" s="5">
        <v>0</v>
      </c>
      <c r="E17" s="5">
        <v>0</v>
      </c>
    </row>
    <row r="18" spans="1:5" ht="105.75" thickBot="1" x14ac:dyDescent="0.3">
      <c r="A18" s="8" t="s">
        <v>19</v>
      </c>
      <c r="B18" s="3">
        <v>2017</v>
      </c>
      <c r="C18" s="5">
        <f t="shared" si="0"/>
        <v>36</v>
      </c>
      <c r="D18" s="5">
        <v>9</v>
      </c>
      <c r="E18" s="5">
        <v>27</v>
      </c>
    </row>
    <row r="19" spans="1:5" ht="105.75" thickBot="1" x14ac:dyDescent="0.3">
      <c r="A19" s="8" t="s">
        <v>20</v>
      </c>
      <c r="B19" s="3">
        <v>2018</v>
      </c>
      <c r="C19" s="5">
        <f t="shared" si="0"/>
        <v>1</v>
      </c>
      <c r="D19" s="5">
        <v>1</v>
      </c>
      <c r="E19" s="5">
        <v>0</v>
      </c>
    </row>
    <row r="20" spans="1:5" ht="135.75" thickBot="1" x14ac:dyDescent="0.3">
      <c r="A20" s="8" t="s">
        <v>21</v>
      </c>
      <c r="B20" s="3">
        <v>2019</v>
      </c>
      <c r="C20" s="5">
        <f t="shared" si="0"/>
        <v>0</v>
      </c>
      <c r="D20" s="5">
        <v>0</v>
      </c>
      <c r="E20" s="5">
        <v>0</v>
      </c>
    </row>
    <row r="21" spans="1:5" ht="90.75" thickBot="1" x14ac:dyDescent="0.3">
      <c r="A21" s="8" t="s">
        <v>22</v>
      </c>
      <c r="B21" s="3">
        <v>2020</v>
      </c>
      <c r="C21" s="5">
        <v>0</v>
      </c>
      <c r="D21" s="5" t="s">
        <v>23</v>
      </c>
      <c r="E21" s="5">
        <v>0</v>
      </c>
    </row>
    <row r="22" spans="1:5" ht="75.75" thickBot="1" x14ac:dyDescent="0.3">
      <c r="A22" s="8" t="s">
        <v>24</v>
      </c>
      <c r="B22" s="3">
        <v>2021</v>
      </c>
      <c r="C22" s="5">
        <v>0</v>
      </c>
      <c r="D22" s="5" t="s">
        <v>23</v>
      </c>
      <c r="E22" s="5">
        <v>0</v>
      </c>
    </row>
    <row r="23" spans="1:5" ht="45.75" thickBot="1" x14ac:dyDescent="0.3">
      <c r="A23" s="8" t="s">
        <v>25</v>
      </c>
      <c r="B23" s="3">
        <v>2022</v>
      </c>
      <c r="C23" s="5">
        <v>0</v>
      </c>
      <c r="D23" s="5" t="s">
        <v>23</v>
      </c>
      <c r="E23" s="5">
        <v>0</v>
      </c>
    </row>
    <row r="24" spans="1:5" ht="120.75" thickBot="1" x14ac:dyDescent="0.3">
      <c r="A24" s="8" t="s">
        <v>26</v>
      </c>
      <c r="B24" s="3">
        <v>2023</v>
      </c>
      <c r="C24" s="5">
        <v>0</v>
      </c>
      <c r="D24" s="5" t="s">
        <v>23</v>
      </c>
      <c r="E24" s="5">
        <v>0</v>
      </c>
    </row>
    <row r="25" spans="1:5" ht="105.75" thickBot="1" x14ac:dyDescent="0.3">
      <c r="A25" s="8" t="s">
        <v>27</v>
      </c>
      <c r="B25" s="3">
        <v>2024</v>
      </c>
      <c r="C25" s="5">
        <v>0</v>
      </c>
      <c r="D25" s="5" t="s">
        <v>23</v>
      </c>
      <c r="E25" s="5">
        <v>0</v>
      </c>
    </row>
    <row r="26" spans="1:5" ht="45.75" thickBot="1" x14ac:dyDescent="0.3">
      <c r="A26" s="8" t="s">
        <v>28</v>
      </c>
      <c r="B26" s="3">
        <v>2025</v>
      </c>
      <c r="C26" s="5">
        <v>0</v>
      </c>
      <c r="D26" s="5" t="s">
        <v>23</v>
      </c>
      <c r="E26" s="5">
        <v>0</v>
      </c>
    </row>
    <row r="27" spans="1:5" ht="90.75" thickBot="1" x14ac:dyDescent="0.3">
      <c r="A27" s="8" t="s">
        <v>29</v>
      </c>
      <c r="B27" s="3">
        <v>2026</v>
      </c>
      <c r="C27" s="5">
        <v>0</v>
      </c>
      <c r="D27" s="5" t="s">
        <v>23</v>
      </c>
      <c r="E27" s="5">
        <v>0</v>
      </c>
    </row>
    <row r="28" spans="1:5" ht="105.75" thickBot="1" x14ac:dyDescent="0.3">
      <c r="A28" s="8" t="s">
        <v>30</v>
      </c>
      <c r="B28" s="3">
        <v>2027</v>
      </c>
      <c r="C28" s="5">
        <v>0</v>
      </c>
      <c r="D28" s="5" t="s">
        <v>23</v>
      </c>
      <c r="E28" s="5">
        <v>0</v>
      </c>
    </row>
    <row r="29" spans="1:5" ht="180.75" thickBot="1" x14ac:dyDescent="0.3">
      <c r="A29" s="8" t="s">
        <v>31</v>
      </c>
      <c r="B29" s="3">
        <v>2028</v>
      </c>
      <c r="C29" s="5">
        <v>0</v>
      </c>
      <c r="D29" s="5" t="s">
        <v>23</v>
      </c>
      <c r="E29" s="5">
        <v>0</v>
      </c>
    </row>
    <row r="30" spans="1:5" ht="45.75" thickBot="1" x14ac:dyDescent="0.3">
      <c r="A30" s="4" t="s">
        <v>32</v>
      </c>
      <c r="B30" s="3">
        <v>2030</v>
      </c>
      <c r="C30" s="5">
        <f t="shared" si="0"/>
        <v>0</v>
      </c>
      <c r="D30" s="5">
        <v>0</v>
      </c>
      <c r="E30" s="5">
        <v>0</v>
      </c>
    </row>
    <row r="31" spans="1:5" ht="15.75" thickBot="1" x14ac:dyDescent="0.3">
      <c r="A31" s="7" t="s">
        <v>17</v>
      </c>
      <c r="B31" s="3">
        <v>2031</v>
      </c>
      <c r="C31" s="5">
        <f t="shared" si="0"/>
        <v>0</v>
      </c>
      <c r="D31" s="5">
        <v>0</v>
      </c>
      <c r="E31" s="5">
        <v>0</v>
      </c>
    </row>
    <row r="32" spans="1:5" ht="15.75" thickBot="1" x14ac:dyDescent="0.3">
      <c r="A32" s="8" t="s">
        <v>33</v>
      </c>
      <c r="B32" s="3"/>
      <c r="C32" s="5"/>
      <c r="D32" s="5"/>
      <c r="E32" s="5"/>
    </row>
    <row r="33" spans="1:9" ht="45.75" thickBot="1" x14ac:dyDescent="0.3">
      <c r="A33" s="4" t="s">
        <v>34</v>
      </c>
      <c r="B33" s="3">
        <v>2032</v>
      </c>
      <c r="C33" s="5">
        <f t="shared" si="0"/>
        <v>0</v>
      </c>
      <c r="D33" s="5">
        <v>0</v>
      </c>
      <c r="E33" s="5">
        <v>0</v>
      </c>
    </row>
    <row r="34" spans="1:9" ht="30.75" thickBot="1" x14ac:dyDescent="0.3">
      <c r="A34" s="4" t="s">
        <v>35</v>
      </c>
      <c r="B34" s="3">
        <v>2033</v>
      </c>
      <c r="C34" s="5">
        <f t="shared" si="0"/>
        <v>0</v>
      </c>
      <c r="D34" s="5">
        <v>0</v>
      </c>
      <c r="E34" s="5">
        <v>0</v>
      </c>
    </row>
    <row r="35" spans="1:9" ht="30.75" thickBot="1" x14ac:dyDescent="0.3">
      <c r="A35" s="4" t="s">
        <v>36</v>
      </c>
      <c r="B35" s="3">
        <v>2034</v>
      </c>
      <c r="C35" s="5">
        <f t="shared" si="0"/>
        <v>0</v>
      </c>
      <c r="D35" s="5">
        <v>0</v>
      </c>
      <c r="E35" s="5">
        <v>0</v>
      </c>
    </row>
    <row r="36" spans="1:9" ht="30.75" thickBot="1" x14ac:dyDescent="0.3">
      <c r="A36" s="4" t="s">
        <v>37</v>
      </c>
      <c r="B36" s="3">
        <v>2035</v>
      </c>
      <c r="C36" s="5">
        <f t="shared" si="0"/>
        <v>0</v>
      </c>
      <c r="D36" s="5">
        <v>0</v>
      </c>
      <c r="E36" s="5">
        <v>0</v>
      </c>
    </row>
    <row r="37" spans="1:9" ht="60.75" thickBot="1" x14ac:dyDescent="0.3">
      <c r="A37" s="4" t="s">
        <v>38</v>
      </c>
      <c r="B37" s="3">
        <v>2036</v>
      </c>
      <c r="C37" s="5">
        <f t="shared" si="0"/>
        <v>56</v>
      </c>
      <c r="D37" s="5">
        <v>21</v>
      </c>
      <c r="E37" s="5">
        <v>35</v>
      </c>
      <c r="F37" s="29"/>
      <c r="G37" s="35"/>
      <c r="H37" s="35"/>
      <c r="I37" s="35"/>
    </row>
    <row r="38" spans="1:9" ht="15.75" thickBot="1" x14ac:dyDescent="0.3">
      <c r="A38" s="4" t="s">
        <v>12</v>
      </c>
      <c r="B38" s="3"/>
      <c r="C38" s="5"/>
      <c r="D38" s="5"/>
      <c r="E38" s="5"/>
    </row>
    <row r="39" spans="1:9" ht="60.75" thickBot="1" x14ac:dyDescent="0.3">
      <c r="A39" s="4" t="s">
        <v>39</v>
      </c>
      <c r="B39" s="3">
        <v>2037</v>
      </c>
      <c r="C39" s="5">
        <f t="shared" si="0"/>
        <v>56</v>
      </c>
      <c r="D39" s="5">
        <v>21</v>
      </c>
      <c r="E39" s="5">
        <v>35</v>
      </c>
      <c r="F39" s="29"/>
      <c r="G39" s="35"/>
    </row>
    <row r="40" spans="1:9" ht="75.75" thickBot="1" x14ac:dyDescent="0.3">
      <c r="A40" s="4" t="s">
        <v>40</v>
      </c>
      <c r="B40" s="3">
        <v>2038</v>
      </c>
      <c r="C40" s="5">
        <f t="shared" si="0"/>
        <v>0</v>
      </c>
      <c r="D40" s="5">
        <v>0</v>
      </c>
      <c r="E40" s="5">
        <v>0</v>
      </c>
    </row>
    <row r="41" spans="1:9" ht="24.75" customHeight="1" thickBot="1" x14ac:dyDescent="0.3">
      <c r="A41" s="82" t="s">
        <v>41</v>
      </c>
      <c r="B41" s="83"/>
      <c r="C41" s="83"/>
      <c r="D41" s="83"/>
      <c r="E41" s="84"/>
    </row>
    <row r="42" spans="1:9" ht="30.75" thickBot="1" x14ac:dyDescent="0.3">
      <c r="A42" s="8" t="s">
        <v>42</v>
      </c>
      <c r="B42" s="3">
        <v>2040</v>
      </c>
      <c r="C42" s="5">
        <v>46</v>
      </c>
      <c r="D42" s="5">
        <v>13</v>
      </c>
      <c r="E42" s="42">
        <v>33</v>
      </c>
    </row>
    <row r="43" spans="1:9" ht="30.75" thickBot="1" x14ac:dyDescent="0.3">
      <c r="A43" s="8" t="s">
        <v>43</v>
      </c>
      <c r="B43" s="3">
        <v>2050</v>
      </c>
      <c r="C43" s="5">
        <v>45</v>
      </c>
      <c r="D43" s="5">
        <v>13</v>
      </c>
      <c r="E43" s="42">
        <v>32</v>
      </c>
    </row>
    <row r="44" spans="1:9" ht="45.75" thickBot="1" x14ac:dyDescent="0.3">
      <c r="A44" s="8" t="s">
        <v>44</v>
      </c>
      <c r="B44" s="3">
        <v>2060</v>
      </c>
      <c r="C44" s="5">
        <f t="shared" si="0"/>
        <v>1</v>
      </c>
      <c r="D44" s="5">
        <v>1</v>
      </c>
      <c r="E44" s="42">
        <v>0</v>
      </c>
    </row>
    <row r="45" spans="1:9" ht="60.75" thickBot="1" x14ac:dyDescent="0.3">
      <c r="A45" s="30" t="s">
        <v>103</v>
      </c>
      <c r="B45" s="21">
        <v>2070</v>
      </c>
      <c r="C45" s="5">
        <f t="shared" si="0"/>
        <v>1</v>
      </c>
      <c r="D45" s="32">
        <v>1</v>
      </c>
      <c r="E45" s="43">
        <v>0</v>
      </c>
    </row>
    <row r="46" spans="1:9" ht="15.75" thickBot="1" x14ac:dyDescent="0.3">
      <c r="A46" s="8" t="s">
        <v>17</v>
      </c>
      <c r="B46" s="3">
        <v>2071</v>
      </c>
      <c r="C46" s="5">
        <v>0</v>
      </c>
      <c r="D46" s="5">
        <v>0</v>
      </c>
      <c r="E46" s="5">
        <v>0</v>
      </c>
    </row>
    <row r="47" spans="1:9" ht="15.75" thickBot="1" x14ac:dyDescent="0.3">
      <c r="A47" s="8" t="s">
        <v>45</v>
      </c>
      <c r="B47" s="3"/>
      <c r="C47" s="5"/>
      <c r="D47" s="5"/>
      <c r="E47" s="5"/>
    </row>
    <row r="48" spans="1:9" ht="75.75" thickBot="1" x14ac:dyDescent="0.3">
      <c r="A48" s="8" t="s">
        <v>46</v>
      </c>
      <c r="B48" s="3">
        <v>2072</v>
      </c>
      <c r="C48" s="5">
        <f t="shared" si="0"/>
        <v>1</v>
      </c>
      <c r="D48" s="5">
        <v>1</v>
      </c>
      <c r="E48" s="5">
        <v>0</v>
      </c>
    </row>
    <row r="49" spans="1:5" ht="75.75" thickBot="1" x14ac:dyDescent="0.3">
      <c r="A49" s="8" t="s">
        <v>47</v>
      </c>
      <c r="B49" s="3">
        <v>2073</v>
      </c>
      <c r="C49" s="5">
        <f t="shared" si="0"/>
        <v>0</v>
      </c>
      <c r="D49" s="5">
        <v>0</v>
      </c>
      <c r="E49" s="5">
        <v>0</v>
      </c>
    </row>
    <row r="50" spans="1:5" ht="15.75" thickBot="1" x14ac:dyDescent="0.3">
      <c r="A50" s="9" t="s">
        <v>48</v>
      </c>
      <c r="B50" s="3">
        <v>2100</v>
      </c>
      <c r="C50" s="3">
        <v>618</v>
      </c>
      <c r="D50" s="3">
        <v>347</v>
      </c>
      <c r="E50" s="3">
        <v>271</v>
      </c>
    </row>
  </sheetData>
  <mergeCells count="11">
    <mergeCell ref="A8:E8"/>
    <mergeCell ref="A41:E41"/>
    <mergeCell ref="A1:E1"/>
    <mergeCell ref="A2:E2"/>
    <mergeCell ref="A3:E3"/>
    <mergeCell ref="A4:A6"/>
    <mergeCell ref="B4:B6"/>
    <mergeCell ref="C4:C6"/>
    <mergeCell ref="D4:E4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scale="80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opLeftCell="A25" workbookViewId="0">
      <selection activeCell="J50" sqref="J50"/>
    </sheetView>
  </sheetViews>
  <sheetFormatPr defaultRowHeight="15" x14ac:dyDescent="0.25"/>
  <cols>
    <col min="1" max="1" width="50.42578125" customWidth="1"/>
    <col min="5" max="5" width="14.85546875" customWidth="1"/>
    <col min="6" max="6" width="12.140625" customWidth="1"/>
    <col min="9" max="9" width="14" customWidth="1"/>
    <col min="10" max="10" width="15.85546875" customWidth="1"/>
  </cols>
  <sheetData>
    <row r="1" spans="1:10" ht="15.75" x14ac:dyDescent="0.25">
      <c r="A1" s="11" t="s">
        <v>49</v>
      </c>
    </row>
    <row r="2" spans="1:10" ht="16.5" thickBot="1" x14ac:dyDescent="0.3">
      <c r="A2" s="12" t="s">
        <v>50</v>
      </c>
    </row>
    <row r="3" spans="1:10" ht="15.75" thickBot="1" x14ac:dyDescent="0.3">
      <c r="A3" s="88" t="s">
        <v>2</v>
      </c>
      <c r="B3" s="88" t="s">
        <v>3</v>
      </c>
      <c r="C3" s="88" t="s">
        <v>51</v>
      </c>
      <c r="D3" s="94" t="s">
        <v>52</v>
      </c>
      <c r="E3" s="96"/>
      <c r="F3" s="96"/>
      <c r="G3" s="95"/>
      <c r="H3" s="94" t="s">
        <v>53</v>
      </c>
      <c r="I3" s="96"/>
      <c r="J3" s="95"/>
    </row>
    <row r="4" spans="1:10" ht="15.75" thickBot="1" x14ac:dyDescent="0.3">
      <c r="A4" s="89"/>
      <c r="B4" s="89"/>
      <c r="C4" s="89"/>
      <c r="D4" s="88" t="s">
        <v>54</v>
      </c>
      <c r="E4" s="94" t="s">
        <v>12</v>
      </c>
      <c r="F4" s="96"/>
      <c r="G4" s="95"/>
      <c r="H4" s="88" t="s">
        <v>54</v>
      </c>
      <c r="I4" s="94" t="s">
        <v>12</v>
      </c>
      <c r="J4" s="95"/>
    </row>
    <row r="5" spans="1:10" ht="43.5" thickBot="1" x14ac:dyDescent="0.3">
      <c r="A5" s="90"/>
      <c r="B5" s="90"/>
      <c r="C5" s="90"/>
      <c r="D5" s="90"/>
      <c r="E5" s="3" t="s">
        <v>55</v>
      </c>
      <c r="F5" s="3" t="s">
        <v>56</v>
      </c>
      <c r="G5" s="3" t="s">
        <v>57</v>
      </c>
      <c r="H5" s="90"/>
      <c r="I5" s="3" t="s">
        <v>55</v>
      </c>
      <c r="J5" s="3" t="s">
        <v>56</v>
      </c>
    </row>
    <row r="6" spans="1:10" ht="15.75" thickBot="1" x14ac:dyDescent="0.3">
      <c r="A6" s="2" t="s">
        <v>8</v>
      </c>
      <c r="B6" s="5" t="s">
        <v>9</v>
      </c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</row>
    <row r="7" spans="1:10" ht="15.75" thickBot="1" x14ac:dyDescent="0.3">
      <c r="A7" s="13" t="s">
        <v>87</v>
      </c>
      <c r="B7" s="3">
        <v>3010</v>
      </c>
      <c r="C7" s="3">
        <f>D7+H7</f>
        <v>154</v>
      </c>
      <c r="D7" s="3">
        <f t="shared" ref="D7:D42" si="0">F7+G7</f>
        <v>60</v>
      </c>
      <c r="E7" s="16">
        <v>0</v>
      </c>
      <c r="F7" s="3">
        <f t="shared" ref="F7" si="1">SUM(F8:F24)</f>
        <v>15</v>
      </c>
      <c r="G7" s="3">
        <f>SUM(G8:G24)</f>
        <v>45</v>
      </c>
      <c r="H7" s="3">
        <f>J7+K7</f>
        <v>94</v>
      </c>
      <c r="I7" s="16">
        <v>0</v>
      </c>
      <c r="J7" s="3">
        <f>SUM(J8:J24)</f>
        <v>94</v>
      </c>
    </row>
    <row r="8" spans="1:10" ht="15.75" thickBot="1" x14ac:dyDescent="0.3">
      <c r="A8" s="19" t="s">
        <v>68</v>
      </c>
      <c r="B8" s="10">
        <v>3011</v>
      </c>
      <c r="C8" s="3">
        <f>D8+H8</f>
        <v>90</v>
      </c>
      <c r="D8" s="3">
        <f t="shared" si="0"/>
        <v>40</v>
      </c>
      <c r="E8" s="17">
        <v>0</v>
      </c>
      <c r="F8" s="17">
        <v>10</v>
      </c>
      <c r="G8" s="17">
        <v>30</v>
      </c>
      <c r="H8" s="3">
        <f>J8+K8</f>
        <v>50</v>
      </c>
      <c r="I8" s="17">
        <v>0</v>
      </c>
      <c r="J8" s="27">
        <v>50</v>
      </c>
    </row>
    <row r="9" spans="1:10" ht="15.75" thickBot="1" x14ac:dyDescent="0.3">
      <c r="A9" s="19" t="s">
        <v>69</v>
      </c>
      <c r="B9" s="10">
        <v>3012</v>
      </c>
      <c r="C9" s="3">
        <f t="shared" ref="C9:C10" si="2">D9+H9</f>
        <v>0</v>
      </c>
      <c r="D9" s="3">
        <f t="shared" si="0"/>
        <v>0</v>
      </c>
      <c r="E9" s="17" t="s">
        <v>58</v>
      </c>
      <c r="F9" s="27">
        <v>0</v>
      </c>
      <c r="G9" s="27">
        <v>0</v>
      </c>
      <c r="H9" s="17">
        <v>0</v>
      </c>
      <c r="I9" s="17" t="s">
        <v>58</v>
      </c>
      <c r="J9" s="27">
        <v>0</v>
      </c>
    </row>
    <row r="10" spans="1:10" ht="15.75" thickBot="1" x14ac:dyDescent="0.3">
      <c r="A10" s="19" t="s">
        <v>70</v>
      </c>
      <c r="B10" s="10">
        <v>3013</v>
      </c>
      <c r="C10" s="3">
        <f t="shared" si="2"/>
        <v>20</v>
      </c>
      <c r="D10" s="3">
        <f t="shared" si="0"/>
        <v>20</v>
      </c>
      <c r="E10" s="17" t="s">
        <v>58</v>
      </c>
      <c r="F10" s="27">
        <v>5</v>
      </c>
      <c r="G10" s="27">
        <v>15</v>
      </c>
      <c r="H10" s="17">
        <v>0</v>
      </c>
      <c r="I10" s="17" t="s">
        <v>58</v>
      </c>
      <c r="J10" s="27">
        <v>0</v>
      </c>
    </row>
    <row r="11" spans="1:10" ht="15.75" thickBot="1" x14ac:dyDescent="0.3">
      <c r="A11" s="19" t="s">
        <v>71</v>
      </c>
      <c r="B11" s="10">
        <v>3014</v>
      </c>
      <c r="C11" s="3">
        <f>D11+H11</f>
        <v>0</v>
      </c>
      <c r="D11" s="3">
        <f t="shared" si="0"/>
        <v>0</v>
      </c>
      <c r="E11" s="17" t="s">
        <v>58</v>
      </c>
      <c r="F11" s="27">
        <v>0</v>
      </c>
      <c r="G11" s="27">
        <v>0</v>
      </c>
      <c r="H11" s="17">
        <v>0</v>
      </c>
      <c r="I11" s="17" t="s">
        <v>58</v>
      </c>
      <c r="J11" s="27">
        <v>0</v>
      </c>
    </row>
    <row r="12" spans="1:10" ht="15.75" thickBot="1" x14ac:dyDescent="0.3">
      <c r="A12" s="19" t="s">
        <v>72</v>
      </c>
      <c r="B12" s="10">
        <v>3015</v>
      </c>
      <c r="C12" s="3">
        <f>D12+H12</f>
        <v>0</v>
      </c>
      <c r="D12" s="3">
        <f t="shared" si="0"/>
        <v>0</v>
      </c>
      <c r="E12" s="17" t="s">
        <v>58</v>
      </c>
      <c r="F12" s="27">
        <v>0</v>
      </c>
      <c r="G12" s="27">
        <v>0</v>
      </c>
      <c r="H12" s="17">
        <v>0</v>
      </c>
      <c r="I12" s="17" t="s">
        <v>58</v>
      </c>
      <c r="J12" s="27">
        <v>0</v>
      </c>
    </row>
    <row r="13" spans="1:10" ht="15.75" thickBot="1" x14ac:dyDescent="0.3">
      <c r="A13" s="19" t="s">
        <v>73</v>
      </c>
      <c r="B13" s="10">
        <v>3016</v>
      </c>
      <c r="C13" s="27">
        <v>0</v>
      </c>
      <c r="D13" s="3">
        <f t="shared" si="0"/>
        <v>0</v>
      </c>
      <c r="E13" s="17" t="s">
        <v>58</v>
      </c>
      <c r="F13" s="27">
        <v>0</v>
      </c>
      <c r="G13" s="27">
        <v>0</v>
      </c>
      <c r="H13" s="17" t="s">
        <v>23</v>
      </c>
      <c r="I13" s="17" t="s">
        <v>58</v>
      </c>
      <c r="J13" s="27">
        <v>0</v>
      </c>
    </row>
    <row r="14" spans="1:10" ht="15.75" thickBot="1" x14ac:dyDescent="0.3">
      <c r="A14" s="19" t="s">
        <v>74</v>
      </c>
      <c r="B14" s="10">
        <v>3017</v>
      </c>
      <c r="C14" s="27">
        <v>0</v>
      </c>
      <c r="D14" s="3">
        <f t="shared" si="0"/>
        <v>0</v>
      </c>
      <c r="E14" s="17" t="s">
        <v>58</v>
      </c>
      <c r="F14" s="27">
        <v>0</v>
      </c>
      <c r="G14" s="27">
        <v>0</v>
      </c>
      <c r="H14" s="17" t="s">
        <v>23</v>
      </c>
      <c r="I14" s="17" t="s">
        <v>58</v>
      </c>
      <c r="J14" s="27">
        <v>0</v>
      </c>
    </row>
    <row r="15" spans="1:10" ht="15.75" thickBot="1" x14ac:dyDescent="0.3">
      <c r="A15" s="19" t="s">
        <v>75</v>
      </c>
      <c r="B15" s="10">
        <v>3018</v>
      </c>
      <c r="C15" s="27">
        <v>0</v>
      </c>
      <c r="D15" s="3">
        <f t="shared" si="0"/>
        <v>0</v>
      </c>
      <c r="E15" s="17" t="s">
        <v>58</v>
      </c>
      <c r="F15" s="27">
        <v>0</v>
      </c>
      <c r="G15" s="27">
        <v>0</v>
      </c>
      <c r="H15" s="17" t="s">
        <v>23</v>
      </c>
      <c r="I15" s="17" t="s">
        <v>58</v>
      </c>
      <c r="J15" s="27">
        <v>0</v>
      </c>
    </row>
    <row r="16" spans="1:10" ht="15.75" thickBot="1" x14ac:dyDescent="0.3">
      <c r="A16" s="19" t="s">
        <v>76</v>
      </c>
      <c r="B16" s="10">
        <v>3019</v>
      </c>
      <c r="C16" s="27">
        <v>0</v>
      </c>
      <c r="D16" s="3">
        <f t="shared" si="0"/>
        <v>0</v>
      </c>
      <c r="E16" s="17" t="s">
        <v>58</v>
      </c>
      <c r="F16" s="27">
        <v>0</v>
      </c>
      <c r="G16" s="27">
        <v>0</v>
      </c>
      <c r="H16" s="17" t="s">
        <v>23</v>
      </c>
      <c r="I16" s="17" t="s">
        <v>58</v>
      </c>
      <c r="J16" s="27">
        <v>0</v>
      </c>
    </row>
    <row r="17" spans="1:10" ht="15.75" thickBot="1" x14ac:dyDescent="0.3">
      <c r="A17" s="19" t="s">
        <v>77</v>
      </c>
      <c r="B17" s="10">
        <v>3020</v>
      </c>
      <c r="C17" s="27">
        <v>0</v>
      </c>
      <c r="D17" s="3">
        <f t="shared" si="0"/>
        <v>0</v>
      </c>
      <c r="E17" s="17" t="s">
        <v>58</v>
      </c>
      <c r="F17" s="27">
        <v>0</v>
      </c>
      <c r="G17" s="27">
        <v>0</v>
      </c>
      <c r="H17" s="17" t="s">
        <v>23</v>
      </c>
      <c r="I17" s="17" t="s">
        <v>58</v>
      </c>
      <c r="J17" s="27">
        <v>0</v>
      </c>
    </row>
    <row r="18" spans="1:10" ht="15.75" thickBot="1" x14ac:dyDescent="0.3">
      <c r="A18" s="19" t="s">
        <v>78</v>
      </c>
      <c r="B18" s="10">
        <v>3021</v>
      </c>
      <c r="C18" s="27">
        <v>0</v>
      </c>
      <c r="D18" s="3">
        <f t="shared" si="0"/>
        <v>0</v>
      </c>
      <c r="E18" s="17" t="s">
        <v>58</v>
      </c>
      <c r="F18" s="27">
        <v>0</v>
      </c>
      <c r="G18" s="27">
        <v>0</v>
      </c>
      <c r="H18" s="17" t="s">
        <v>23</v>
      </c>
      <c r="I18" s="17" t="s">
        <v>58</v>
      </c>
      <c r="J18" s="27">
        <v>0</v>
      </c>
    </row>
    <row r="19" spans="1:10" ht="15.75" thickBot="1" x14ac:dyDescent="0.3">
      <c r="A19" s="19" t="s">
        <v>79</v>
      </c>
      <c r="B19" s="10">
        <v>3022</v>
      </c>
      <c r="C19" s="27">
        <v>0</v>
      </c>
      <c r="D19" s="3">
        <f t="shared" si="0"/>
        <v>0</v>
      </c>
      <c r="E19" s="17" t="s">
        <v>58</v>
      </c>
      <c r="F19" s="27">
        <v>0</v>
      </c>
      <c r="G19" s="27">
        <v>0</v>
      </c>
      <c r="H19" s="17" t="s">
        <v>23</v>
      </c>
      <c r="I19" s="17" t="s">
        <v>58</v>
      </c>
      <c r="J19" s="27">
        <v>0</v>
      </c>
    </row>
    <row r="20" spans="1:10" ht="15.75" thickBot="1" x14ac:dyDescent="0.3">
      <c r="A20" s="19" t="s">
        <v>80</v>
      </c>
      <c r="B20" s="10">
        <v>3023</v>
      </c>
      <c r="C20" s="27">
        <v>0</v>
      </c>
      <c r="D20" s="3">
        <f t="shared" si="0"/>
        <v>0</v>
      </c>
      <c r="E20" s="17" t="s">
        <v>58</v>
      </c>
      <c r="F20" s="27">
        <v>0</v>
      </c>
      <c r="G20" s="27">
        <v>0</v>
      </c>
      <c r="H20" s="17" t="s">
        <v>23</v>
      </c>
      <c r="I20" s="17" t="s">
        <v>58</v>
      </c>
      <c r="J20" s="27">
        <v>0</v>
      </c>
    </row>
    <row r="21" spans="1:10" ht="15.75" thickBot="1" x14ac:dyDescent="0.3">
      <c r="A21" s="19" t="s">
        <v>81</v>
      </c>
      <c r="B21" s="10">
        <v>3024</v>
      </c>
      <c r="C21" s="21">
        <v>0</v>
      </c>
      <c r="D21" s="3">
        <f t="shared" si="0"/>
        <v>0</v>
      </c>
      <c r="E21" s="17" t="s">
        <v>58</v>
      </c>
      <c r="F21" s="27">
        <v>0</v>
      </c>
      <c r="G21" s="27">
        <v>0</v>
      </c>
      <c r="H21" s="34" t="s">
        <v>23</v>
      </c>
      <c r="I21" s="17" t="s">
        <v>58</v>
      </c>
      <c r="J21" s="27">
        <v>0</v>
      </c>
    </row>
    <row r="22" spans="1:10" ht="15.75" thickBot="1" x14ac:dyDescent="0.3">
      <c r="A22" s="19" t="s">
        <v>82</v>
      </c>
      <c r="B22" s="10">
        <v>3025</v>
      </c>
      <c r="C22" s="3">
        <f t="shared" ref="C22:C30" si="3">D22+H22</f>
        <v>0</v>
      </c>
      <c r="D22" s="3">
        <f t="shared" si="0"/>
        <v>0</v>
      </c>
      <c r="E22" s="17" t="s">
        <v>58</v>
      </c>
      <c r="F22" s="27">
        <v>0</v>
      </c>
      <c r="G22" s="27">
        <v>0</v>
      </c>
      <c r="H22" s="3">
        <f t="shared" ref="H22:H23" si="4">J22+K22</f>
        <v>0</v>
      </c>
      <c r="I22" s="17" t="s">
        <v>58</v>
      </c>
      <c r="J22" s="27">
        <v>0</v>
      </c>
    </row>
    <row r="23" spans="1:10" ht="15.75" thickBot="1" x14ac:dyDescent="0.3">
      <c r="A23" s="19" t="s">
        <v>83</v>
      </c>
      <c r="B23" s="10">
        <v>3026</v>
      </c>
      <c r="C23" s="3">
        <f t="shared" si="3"/>
        <v>4</v>
      </c>
      <c r="D23" s="3">
        <f t="shared" si="0"/>
        <v>0</v>
      </c>
      <c r="E23" s="17" t="s">
        <v>23</v>
      </c>
      <c r="F23" s="17">
        <v>0</v>
      </c>
      <c r="G23" s="17">
        <v>0</v>
      </c>
      <c r="H23" s="3">
        <f t="shared" si="4"/>
        <v>4</v>
      </c>
      <c r="I23" s="17" t="s">
        <v>23</v>
      </c>
      <c r="J23" s="27">
        <v>4</v>
      </c>
    </row>
    <row r="24" spans="1:10" ht="15.75" thickBot="1" x14ac:dyDescent="0.3">
      <c r="A24" s="19" t="s">
        <v>84</v>
      </c>
      <c r="B24" s="21">
        <v>3027</v>
      </c>
      <c r="C24" s="3">
        <f t="shared" si="3"/>
        <v>40</v>
      </c>
      <c r="D24" s="3">
        <f t="shared" si="0"/>
        <v>0</v>
      </c>
      <c r="E24" s="27" t="s">
        <v>58</v>
      </c>
      <c r="F24" s="21">
        <v>0</v>
      </c>
      <c r="G24" s="21">
        <v>0</v>
      </c>
      <c r="H24" s="3">
        <f>J24+K24</f>
        <v>40</v>
      </c>
      <c r="I24" s="27" t="s">
        <v>58</v>
      </c>
      <c r="J24" s="21">
        <v>40</v>
      </c>
    </row>
    <row r="25" spans="1:10" ht="15.75" thickBot="1" x14ac:dyDescent="0.3">
      <c r="A25" s="18" t="s">
        <v>86</v>
      </c>
      <c r="B25" s="3">
        <v>3030</v>
      </c>
      <c r="C25" s="3">
        <f t="shared" si="3"/>
        <v>182</v>
      </c>
      <c r="D25" s="3">
        <f t="shared" si="0"/>
        <v>93</v>
      </c>
      <c r="E25" s="27">
        <v>0</v>
      </c>
      <c r="F25" s="3">
        <f t="shared" ref="F25:G25" si="5">SUM(F26:F42)</f>
        <v>23</v>
      </c>
      <c r="G25" s="3">
        <f t="shared" si="5"/>
        <v>70</v>
      </c>
      <c r="H25" s="3">
        <f t="shared" ref="H25:H30" si="6">J25+K25</f>
        <v>89</v>
      </c>
      <c r="I25" s="27">
        <v>0</v>
      </c>
      <c r="J25" s="3">
        <f>SUM(J26:J42)</f>
        <v>89</v>
      </c>
    </row>
    <row r="26" spans="1:10" ht="15.75" thickBot="1" x14ac:dyDescent="0.3">
      <c r="A26" s="19" t="s">
        <v>68</v>
      </c>
      <c r="B26" s="10">
        <v>3031</v>
      </c>
      <c r="C26" s="3">
        <f t="shared" si="3"/>
        <v>165</v>
      </c>
      <c r="D26" s="3">
        <f t="shared" si="0"/>
        <v>80</v>
      </c>
      <c r="E26" s="17">
        <v>0</v>
      </c>
      <c r="F26" s="17">
        <v>20</v>
      </c>
      <c r="G26" s="17">
        <v>60</v>
      </c>
      <c r="H26" s="3">
        <f t="shared" si="6"/>
        <v>85</v>
      </c>
      <c r="I26" s="17">
        <v>0</v>
      </c>
      <c r="J26" s="27">
        <v>85</v>
      </c>
    </row>
    <row r="27" spans="1:10" ht="15.75" thickBot="1" x14ac:dyDescent="0.3">
      <c r="A27" s="19" t="s">
        <v>69</v>
      </c>
      <c r="B27" s="10">
        <v>3032</v>
      </c>
      <c r="C27" s="3">
        <f t="shared" si="3"/>
        <v>0</v>
      </c>
      <c r="D27" s="3">
        <f t="shared" si="0"/>
        <v>0</v>
      </c>
      <c r="E27" s="17" t="s">
        <v>58</v>
      </c>
      <c r="F27" s="17">
        <v>0</v>
      </c>
      <c r="G27" s="17">
        <v>0</v>
      </c>
      <c r="H27" s="3">
        <f t="shared" si="6"/>
        <v>0</v>
      </c>
      <c r="I27" s="17" t="s">
        <v>58</v>
      </c>
      <c r="J27" s="17">
        <v>0</v>
      </c>
    </row>
    <row r="28" spans="1:10" ht="15.75" thickBot="1" x14ac:dyDescent="0.3">
      <c r="A28" s="19" t="s">
        <v>85</v>
      </c>
      <c r="B28" s="10">
        <v>3033</v>
      </c>
      <c r="C28" s="3">
        <f t="shared" si="3"/>
        <v>13</v>
      </c>
      <c r="D28" s="3">
        <f t="shared" si="0"/>
        <v>13</v>
      </c>
      <c r="E28" s="17" t="s">
        <v>58</v>
      </c>
      <c r="F28" s="44">
        <v>3</v>
      </c>
      <c r="G28" s="44">
        <v>10</v>
      </c>
      <c r="H28" s="3">
        <f t="shared" si="6"/>
        <v>0</v>
      </c>
      <c r="I28" s="17" t="s">
        <v>58</v>
      </c>
      <c r="J28" s="17">
        <v>0</v>
      </c>
    </row>
    <row r="29" spans="1:10" ht="15.75" thickBot="1" x14ac:dyDescent="0.3">
      <c r="A29" s="19" t="s">
        <v>71</v>
      </c>
      <c r="B29" s="10">
        <v>3034</v>
      </c>
      <c r="C29" s="3">
        <f t="shared" si="3"/>
        <v>0</v>
      </c>
      <c r="D29" s="3">
        <f t="shared" si="0"/>
        <v>0</v>
      </c>
      <c r="E29" s="17" t="s">
        <v>58</v>
      </c>
      <c r="F29" s="17">
        <v>0</v>
      </c>
      <c r="G29" s="17">
        <v>0</v>
      </c>
      <c r="H29" s="3">
        <f t="shared" si="6"/>
        <v>0</v>
      </c>
      <c r="I29" s="17" t="s">
        <v>58</v>
      </c>
      <c r="J29" s="17">
        <v>0</v>
      </c>
    </row>
    <row r="30" spans="1:10" ht="15.75" thickBot="1" x14ac:dyDescent="0.3">
      <c r="A30" s="19" t="s">
        <v>72</v>
      </c>
      <c r="B30" s="10">
        <v>3035</v>
      </c>
      <c r="C30" s="3">
        <f t="shared" si="3"/>
        <v>0</v>
      </c>
      <c r="D30" s="3">
        <f t="shared" si="0"/>
        <v>0</v>
      </c>
      <c r="E30" s="17" t="s">
        <v>58</v>
      </c>
      <c r="F30" s="17">
        <v>0</v>
      </c>
      <c r="G30" s="17">
        <v>0</v>
      </c>
      <c r="H30" s="3">
        <f t="shared" si="6"/>
        <v>0</v>
      </c>
      <c r="I30" s="17" t="s">
        <v>58</v>
      </c>
      <c r="J30" s="17">
        <v>0</v>
      </c>
    </row>
    <row r="31" spans="1:10" ht="15.75" thickBot="1" x14ac:dyDescent="0.3">
      <c r="A31" s="19" t="s">
        <v>73</v>
      </c>
      <c r="B31" s="10">
        <v>3036</v>
      </c>
      <c r="C31" s="27">
        <v>0</v>
      </c>
      <c r="D31" s="3">
        <f t="shared" si="0"/>
        <v>0</v>
      </c>
      <c r="E31" s="10" t="s">
        <v>58</v>
      </c>
      <c r="F31" s="17">
        <v>0</v>
      </c>
      <c r="G31" s="17">
        <v>0</v>
      </c>
      <c r="H31" s="10" t="s">
        <v>23</v>
      </c>
      <c r="I31" s="10" t="s">
        <v>58</v>
      </c>
      <c r="J31" s="17">
        <v>0</v>
      </c>
    </row>
    <row r="32" spans="1:10" ht="15.75" thickBot="1" x14ac:dyDescent="0.3">
      <c r="A32" s="19" t="s">
        <v>74</v>
      </c>
      <c r="B32" s="10">
        <v>3037</v>
      </c>
      <c r="C32" s="27">
        <v>0</v>
      </c>
      <c r="D32" s="3">
        <f t="shared" si="0"/>
        <v>0</v>
      </c>
      <c r="E32" s="10" t="s">
        <v>58</v>
      </c>
      <c r="F32" s="17">
        <v>0</v>
      </c>
      <c r="G32" s="17">
        <v>0</v>
      </c>
      <c r="H32" s="10" t="s">
        <v>23</v>
      </c>
      <c r="I32" s="10" t="s">
        <v>58</v>
      </c>
      <c r="J32" s="17">
        <v>0</v>
      </c>
    </row>
    <row r="33" spans="1:10" ht="15.75" thickBot="1" x14ac:dyDescent="0.3">
      <c r="A33" s="19" t="s">
        <v>75</v>
      </c>
      <c r="B33" s="10">
        <v>3038</v>
      </c>
      <c r="C33" s="27">
        <v>0</v>
      </c>
      <c r="D33" s="3">
        <f t="shared" si="0"/>
        <v>0</v>
      </c>
      <c r="E33" s="10" t="s">
        <v>58</v>
      </c>
      <c r="F33" s="17">
        <v>0</v>
      </c>
      <c r="G33" s="17">
        <v>0</v>
      </c>
      <c r="H33" s="10" t="s">
        <v>23</v>
      </c>
      <c r="I33" s="10" t="s">
        <v>58</v>
      </c>
      <c r="J33" s="17">
        <v>0</v>
      </c>
    </row>
    <row r="34" spans="1:10" ht="15.75" thickBot="1" x14ac:dyDescent="0.3">
      <c r="A34" s="19" t="s">
        <v>76</v>
      </c>
      <c r="B34" s="10">
        <v>3039</v>
      </c>
      <c r="C34" s="27">
        <v>0</v>
      </c>
      <c r="D34" s="3">
        <f t="shared" si="0"/>
        <v>0</v>
      </c>
      <c r="E34" s="10" t="s">
        <v>58</v>
      </c>
      <c r="F34" s="17">
        <v>0</v>
      </c>
      <c r="G34" s="17">
        <v>0</v>
      </c>
      <c r="H34" s="10" t="s">
        <v>23</v>
      </c>
      <c r="I34" s="10" t="s">
        <v>58</v>
      </c>
      <c r="J34" s="17">
        <v>0</v>
      </c>
    </row>
    <row r="35" spans="1:10" ht="15.75" thickBot="1" x14ac:dyDescent="0.3">
      <c r="A35" s="19" t="s">
        <v>77</v>
      </c>
      <c r="B35" s="10">
        <v>3040</v>
      </c>
      <c r="C35" s="27">
        <v>0</v>
      </c>
      <c r="D35" s="3">
        <f t="shared" si="0"/>
        <v>0</v>
      </c>
      <c r="E35" s="10" t="s">
        <v>58</v>
      </c>
      <c r="F35" s="17">
        <v>0</v>
      </c>
      <c r="G35" s="17">
        <v>0</v>
      </c>
      <c r="H35" s="10" t="s">
        <v>23</v>
      </c>
      <c r="I35" s="10" t="s">
        <v>58</v>
      </c>
      <c r="J35" s="17">
        <v>0</v>
      </c>
    </row>
    <row r="36" spans="1:10" ht="15.75" thickBot="1" x14ac:dyDescent="0.3">
      <c r="A36" s="19" t="s">
        <v>78</v>
      </c>
      <c r="B36" s="10">
        <v>3041</v>
      </c>
      <c r="C36" s="27">
        <v>0</v>
      </c>
      <c r="D36" s="3">
        <f t="shared" si="0"/>
        <v>0</v>
      </c>
      <c r="E36" s="10" t="s">
        <v>58</v>
      </c>
      <c r="F36" s="17">
        <v>0</v>
      </c>
      <c r="G36" s="17">
        <v>0</v>
      </c>
      <c r="H36" s="10" t="s">
        <v>23</v>
      </c>
      <c r="I36" s="10" t="s">
        <v>58</v>
      </c>
      <c r="J36" s="17">
        <v>0</v>
      </c>
    </row>
    <row r="37" spans="1:10" ht="15.75" thickBot="1" x14ac:dyDescent="0.3">
      <c r="A37" s="19" t="s">
        <v>79</v>
      </c>
      <c r="B37" s="10">
        <v>3042</v>
      </c>
      <c r="C37" s="27">
        <v>0</v>
      </c>
      <c r="D37" s="3">
        <f t="shared" si="0"/>
        <v>0</v>
      </c>
      <c r="E37" s="10" t="s">
        <v>58</v>
      </c>
      <c r="F37" s="17">
        <v>0</v>
      </c>
      <c r="G37" s="17">
        <v>0</v>
      </c>
      <c r="H37" s="10" t="s">
        <v>23</v>
      </c>
      <c r="I37" s="10" t="s">
        <v>58</v>
      </c>
      <c r="J37" s="17">
        <v>0</v>
      </c>
    </row>
    <row r="38" spans="1:10" ht="15.75" thickBot="1" x14ac:dyDescent="0.3">
      <c r="A38" s="19" t="s">
        <v>80</v>
      </c>
      <c r="B38" s="10">
        <v>3043</v>
      </c>
      <c r="C38" s="27">
        <v>0</v>
      </c>
      <c r="D38" s="3">
        <f t="shared" si="0"/>
        <v>0</v>
      </c>
      <c r="E38" s="10" t="s">
        <v>58</v>
      </c>
      <c r="F38" s="17">
        <v>0</v>
      </c>
      <c r="G38" s="17">
        <v>0</v>
      </c>
      <c r="H38" s="10" t="s">
        <v>23</v>
      </c>
      <c r="I38" s="10" t="s">
        <v>58</v>
      </c>
      <c r="J38" s="17">
        <v>0</v>
      </c>
    </row>
    <row r="39" spans="1:10" ht="15.75" thickBot="1" x14ac:dyDescent="0.3">
      <c r="A39" s="19" t="s">
        <v>81</v>
      </c>
      <c r="B39" s="10">
        <v>3044</v>
      </c>
      <c r="C39" s="21">
        <v>0</v>
      </c>
      <c r="D39" s="3">
        <f t="shared" si="0"/>
        <v>0</v>
      </c>
      <c r="E39" s="10" t="s">
        <v>58</v>
      </c>
      <c r="F39" s="17">
        <v>0</v>
      </c>
      <c r="G39" s="17">
        <v>0</v>
      </c>
      <c r="H39" s="21" t="s">
        <v>23</v>
      </c>
      <c r="I39" s="10" t="s">
        <v>58</v>
      </c>
      <c r="J39" s="17">
        <v>0</v>
      </c>
    </row>
    <row r="40" spans="1:10" ht="15.75" thickBot="1" x14ac:dyDescent="0.3">
      <c r="A40" s="19" t="s">
        <v>82</v>
      </c>
      <c r="B40" s="10">
        <v>3045</v>
      </c>
      <c r="C40" s="3">
        <f t="shared" ref="C40:C42" si="7">D40+H40</f>
        <v>0</v>
      </c>
      <c r="D40" s="3">
        <f t="shared" si="0"/>
        <v>0</v>
      </c>
      <c r="E40" s="10" t="s">
        <v>23</v>
      </c>
      <c r="F40" s="17">
        <v>0</v>
      </c>
      <c r="G40" s="17">
        <v>0</v>
      </c>
      <c r="H40" s="3">
        <f t="shared" ref="H40:H42" si="8">J40+K40</f>
        <v>0</v>
      </c>
      <c r="I40" s="10" t="s">
        <v>23</v>
      </c>
      <c r="J40" s="17">
        <v>0</v>
      </c>
    </row>
    <row r="41" spans="1:10" ht="15.75" thickBot="1" x14ac:dyDescent="0.3">
      <c r="A41" s="19" t="s">
        <v>83</v>
      </c>
      <c r="B41" s="10">
        <v>3046</v>
      </c>
      <c r="C41" s="45">
        <f t="shared" si="7"/>
        <v>4</v>
      </c>
      <c r="D41" s="3">
        <f t="shared" si="0"/>
        <v>0</v>
      </c>
      <c r="E41" s="10" t="s">
        <v>23</v>
      </c>
      <c r="F41" s="17">
        <v>0</v>
      </c>
      <c r="G41" s="17">
        <v>0</v>
      </c>
      <c r="H41" s="45">
        <f t="shared" si="8"/>
        <v>4</v>
      </c>
      <c r="I41" s="10" t="s">
        <v>23</v>
      </c>
      <c r="J41" s="17">
        <v>4</v>
      </c>
    </row>
    <row r="42" spans="1:10" ht="15.75" thickBot="1" x14ac:dyDescent="0.3">
      <c r="A42" s="19" t="s">
        <v>84</v>
      </c>
      <c r="B42" s="10">
        <v>3047</v>
      </c>
      <c r="C42" s="3">
        <f t="shared" si="7"/>
        <v>0</v>
      </c>
      <c r="D42" s="3">
        <f t="shared" si="0"/>
        <v>0</v>
      </c>
      <c r="E42" s="10" t="s">
        <v>58</v>
      </c>
      <c r="F42" s="10">
        <v>0</v>
      </c>
      <c r="G42" s="10">
        <v>0</v>
      </c>
      <c r="H42" s="41">
        <f t="shared" si="8"/>
        <v>0</v>
      </c>
      <c r="I42" s="10" t="s">
        <v>58</v>
      </c>
      <c r="J42" s="10">
        <v>0</v>
      </c>
    </row>
    <row r="43" spans="1:10" ht="15.75" thickBot="1" x14ac:dyDescent="0.3">
      <c r="A43" s="22" t="s">
        <v>48</v>
      </c>
      <c r="B43" s="21">
        <v>3100</v>
      </c>
      <c r="C43" s="3">
        <v>672</v>
      </c>
      <c r="D43" s="3">
        <v>306</v>
      </c>
      <c r="E43" s="21">
        <f t="shared" ref="D43:J43" si="9">E7+E25</f>
        <v>0</v>
      </c>
      <c r="F43" s="21">
        <v>76</v>
      </c>
      <c r="G43" s="21">
        <v>230</v>
      </c>
      <c r="H43" s="21">
        <v>366</v>
      </c>
      <c r="I43" s="21">
        <f t="shared" si="9"/>
        <v>0</v>
      </c>
      <c r="J43" s="21">
        <v>366</v>
      </c>
    </row>
    <row r="44" spans="1:10" ht="18.75" x14ac:dyDescent="0.25">
      <c r="A44" s="14"/>
    </row>
  </sheetData>
  <mergeCells count="9">
    <mergeCell ref="A3:A5"/>
    <mergeCell ref="B3:B5"/>
    <mergeCell ref="C3:C5"/>
    <mergeCell ref="D3:G3"/>
    <mergeCell ref="H3:J3"/>
    <mergeCell ref="D4:D5"/>
    <mergeCell ref="E4:G4"/>
    <mergeCell ref="H4:H5"/>
    <mergeCell ref="I4:J4"/>
  </mergeCells>
  <pageMargins left="0.70866141732283472" right="0.70866141732283472" top="0.74803149606299213" bottom="0.74803149606299213" header="0.31496062992125984" footer="0.31496062992125984"/>
  <pageSetup paperSize="9" scale="85" fitToHeight="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workbookViewId="0">
      <selection activeCell="E11" sqref="E11"/>
    </sheetView>
  </sheetViews>
  <sheetFormatPr defaultRowHeight="15" x14ac:dyDescent="0.25"/>
  <cols>
    <col min="1" max="1" width="55" customWidth="1"/>
  </cols>
  <sheetData>
    <row r="1" spans="1:10" ht="15.75" x14ac:dyDescent="0.25">
      <c r="A1" s="11" t="s">
        <v>99</v>
      </c>
    </row>
    <row r="2" spans="1:10" ht="16.5" thickBot="1" x14ac:dyDescent="0.3">
      <c r="A2" s="15" t="s">
        <v>1</v>
      </c>
    </row>
    <row r="3" spans="1:10" ht="30" customHeight="1" thickBot="1" x14ac:dyDescent="0.3">
      <c r="A3" s="88" t="s">
        <v>2</v>
      </c>
      <c r="B3" s="91" t="s">
        <v>3</v>
      </c>
      <c r="C3" s="91" t="s">
        <v>51</v>
      </c>
      <c r="D3" s="94" t="s">
        <v>52</v>
      </c>
      <c r="E3" s="96"/>
      <c r="F3" s="96"/>
      <c r="G3" s="95"/>
      <c r="H3" s="94" t="s">
        <v>53</v>
      </c>
      <c r="I3" s="96"/>
      <c r="J3" s="95"/>
    </row>
    <row r="4" spans="1:10" ht="15.75" thickBot="1" x14ac:dyDescent="0.3">
      <c r="A4" s="89"/>
      <c r="B4" s="92"/>
      <c r="C4" s="92"/>
      <c r="D4" s="91" t="s">
        <v>54</v>
      </c>
      <c r="E4" s="94" t="s">
        <v>12</v>
      </c>
      <c r="F4" s="96"/>
      <c r="G4" s="95"/>
      <c r="H4" s="91" t="s">
        <v>54</v>
      </c>
      <c r="I4" s="94" t="s">
        <v>12</v>
      </c>
      <c r="J4" s="95"/>
    </row>
    <row r="5" spans="1:10" ht="43.5" thickBot="1" x14ac:dyDescent="0.3">
      <c r="A5" s="90"/>
      <c r="B5" s="93"/>
      <c r="C5" s="93"/>
      <c r="D5" s="93"/>
      <c r="E5" s="1" t="s">
        <v>55</v>
      </c>
      <c r="F5" s="1" t="s">
        <v>56</v>
      </c>
      <c r="G5" s="1" t="s">
        <v>57</v>
      </c>
      <c r="H5" s="93"/>
      <c r="I5" s="1" t="s">
        <v>55</v>
      </c>
      <c r="J5" s="1" t="s">
        <v>56</v>
      </c>
    </row>
    <row r="6" spans="1:10" ht="15.75" thickBot="1" x14ac:dyDescent="0.3">
      <c r="A6" s="2" t="s">
        <v>8</v>
      </c>
      <c r="B6" s="5" t="s">
        <v>9</v>
      </c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</row>
    <row r="7" spans="1:10" ht="15.75" thickBot="1" x14ac:dyDescent="0.3">
      <c r="A7" s="97" t="s">
        <v>59</v>
      </c>
      <c r="B7" s="98"/>
      <c r="C7" s="98"/>
      <c r="D7" s="98"/>
      <c r="E7" s="98"/>
      <c r="F7" s="98"/>
      <c r="G7" s="98"/>
      <c r="H7" s="98"/>
      <c r="I7" s="98"/>
      <c r="J7" s="99"/>
    </row>
    <row r="8" spans="1:10" ht="30.75" thickBot="1" x14ac:dyDescent="0.3">
      <c r="A8" s="20" t="s">
        <v>60</v>
      </c>
      <c r="B8" s="3">
        <v>2210</v>
      </c>
      <c r="C8" s="3">
        <f>SUM(C10:C17)</f>
        <v>125</v>
      </c>
      <c r="D8" s="3">
        <f>SUM(D10:D17)</f>
        <v>62</v>
      </c>
      <c r="E8" s="3" t="s">
        <v>58</v>
      </c>
      <c r="F8" s="3">
        <f>SUM(F10:F17)</f>
        <v>31</v>
      </c>
      <c r="G8" s="3">
        <f>SUM(G10:G17)</f>
        <v>31</v>
      </c>
      <c r="H8" s="3">
        <f>SUM(H10:H17)</f>
        <v>63</v>
      </c>
      <c r="I8" s="3" t="s">
        <v>58</v>
      </c>
      <c r="J8" s="3">
        <f>SUM(J10:J17)</f>
        <v>63</v>
      </c>
    </row>
    <row r="9" spans="1:10" ht="15.75" thickBot="1" x14ac:dyDescent="0.3">
      <c r="A9" s="20" t="s">
        <v>12</v>
      </c>
      <c r="B9" s="3"/>
      <c r="C9" s="3"/>
      <c r="D9" s="3"/>
      <c r="E9" s="3"/>
      <c r="F9" s="3"/>
      <c r="G9" s="3"/>
      <c r="H9" s="3"/>
      <c r="I9" s="3"/>
      <c r="J9" s="3"/>
    </row>
    <row r="10" spans="1:10" ht="15.75" thickBot="1" x14ac:dyDescent="0.3">
      <c r="A10" s="20" t="s">
        <v>61</v>
      </c>
      <c r="B10" s="3">
        <v>2211</v>
      </c>
      <c r="C10" s="3">
        <f>SUM(D10,H10)</f>
        <v>67</v>
      </c>
      <c r="D10" s="3">
        <f>SUM(F10:G10)</f>
        <v>14</v>
      </c>
      <c r="E10" s="3" t="s">
        <v>58</v>
      </c>
      <c r="F10" s="3">
        <v>7</v>
      </c>
      <c r="G10" s="3">
        <v>7</v>
      </c>
      <c r="H10" s="3">
        <v>53</v>
      </c>
      <c r="I10" s="3" t="s">
        <v>58</v>
      </c>
      <c r="J10" s="3">
        <v>53</v>
      </c>
    </row>
    <row r="11" spans="1:10" ht="15.75" thickBot="1" x14ac:dyDescent="0.3">
      <c r="A11" s="20" t="s">
        <v>62</v>
      </c>
      <c r="B11" s="3">
        <v>2212</v>
      </c>
      <c r="C11" s="3">
        <f>SUM(D11,H11)</f>
        <v>57</v>
      </c>
      <c r="D11" s="3">
        <f>SUM(F11:G11)</f>
        <v>48</v>
      </c>
      <c r="E11" s="3" t="s">
        <v>58</v>
      </c>
      <c r="F11" s="3">
        <v>24</v>
      </c>
      <c r="G11" s="3">
        <v>24</v>
      </c>
      <c r="H11" s="3">
        <v>9</v>
      </c>
      <c r="I11" s="3" t="s">
        <v>58</v>
      </c>
      <c r="J11" s="3">
        <v>9</v>
      </c>
    </row>
    <row r="12" spans="1:10" ht="15.75" thickBot="1" x14ac:dyDescent="0.3">
      <c r="A12" s="20" t="s">
        <v>63</v>
      </c>
      <c r="B12" s="3">
        <v>2213</v>
      </c>
      <c r="C12" s="3">
        <f t="shared" ref="C12:C17" si="0">SUM(D12,H12)</f>
        <v>1</v>
      </c>
      <c r="D12" s="3">
        <f t="shared" ref="D12:D17" si="1">SUM(F12:G12)</f>
        <v>0</v>
      </c>
      <c r="E12" s="3" t="s">
        <v>58</v>
      </c>
      <c r="F12" s="3">
        <v>0</v>
      </c>
      <c r="G12" s="3">
        <v>0</v>
      </c>
      <c r="H12" s="3">
        <v>1</v>
      </c>
      <c r="I12" s="3" t="s">
        <v>58</v>
      </c>
      <c r="J12" s="3">
        <v>1</v>
      </c>
    </row>
    <row r="13" spans="1:10" ht="15.75" thickBot="1" x14ac:dyDescent="0.3">
      <c r="A13" s="20" t="s">
        <v>64</v>
      </c>
      <c r="B13" s="3">
        <v>2214</v>
      </c>
      <c r="C13" s="3">
        <f t="shared" si="0"/>
        <v>0</v>
      </c>
      <c r="D13" s="3">
        <f t="shared" si="1"/>
        <v>0</v>
      </c>
      <c r="E13" s="3" t="s">
        <v>58</v>
      </c>
      <c r="F13" s="3">
        <v>0</v>
      </c>
      <c r="G13" s="3">
        <v>0</v>
      </c>
      <c r="H13" s="3">
        <v>0</v>
      </c>
      <c r="I13" s="3" t="s">
        <v>58</v>
      </c>
      <c r="J13" s="3">
        <v>0</v>
      </c>
    </row>
    <row r="14" spans="1:10" ht="15.75" thickBot="1" x14ac:dyDescent="0.3">
      <c r="A14" s="20" t="s">
        <v>65</v>
      </c>
      <c r="B14" s="3">
        <v>2215</v>
      </c>
      <c r="C14" s="3">
        <f t="shared" si="0"/>
        <v>0</v>
      </c>
      <c r="D14" s="3">
        <f t="shared" si="1"/>
        <v>0</v>
      </c>
      <c r="E14" s="3" t="s">
        <v>58</v>
      </c>
      <c r="F14" s="3">
        <v>0</v>
      </c>
      <c r="G14" s="3">
        <v>0</v>
      </c>
      <c r="H14" s="3">
        <v>0</v>
      </c>
      <c r="I14" s="3" t="s">
        <v>58</v>
      </c>
      <c r="J14" s="3">
        <v>0</v>
      </c>
    </row>
    <row r="15" spans="1:10" s="36" customFormat="1" ht="15.75" thickBot="1" x14ac:dyDescent="0.3">
      <c r="A15" s="20" t="s">
        <v>119</v>
      </c>
      <c r="B15" s="3">
        <v>2216</v>
      </c>
      <c r="C15" s="3">
        <f t="shared" si="0"/>
        <v>0</v>
      </c>
      <c r="D15" s="3">
        <f t="shared" si="1"/>
        <v>0</v>
      </c>
      <c r="E15" s="3" t="s">
        <v>23</v>
      </c>
      <c r="F15" s="3">
        <v>0</v>
      </c>
      <c r="G15" s="3">
        <v>0</v>
      </c>
      <c r="H15" s="3">
        <v>0</v>
      </c>
      <c r="I15" s="3" t="s">
        <v>23</v>
      </c>
      <c r="J15" s="3">
        <v>0</v>
      </c>
    </row>
    <row r="16" spans="1:10" ht="30.75" thickBot="1" x14ac:dyDescent="0.3">
      <c r="A16" s="20" t="s">
        <v>66</v>
      </c>
      <c r="B16" s="3">
        <v>2217</v>
      </c>
      <c r="C16" s="3">
        <f t="shared" si="0"/>
        <v>0</v>
      </c>
      <c r="D16" s="3">
        <f t="shared" si="1"/>
        <v>0</v>
      </c>
      <c r="E16" s="3" t="s">
        <v>58</v>
      </c>
      <c r="F16" s="3">
        <v>0</v>
      </c>
      <c r="G16" s="3" t="s">
        <v>58</v>
      </c>
      <c r="H16" s="3">
        <v>0</v>
      </c>
      <c r="I16" s="3" t="s">
        <v>58</v>
      </c>
      <c r="J16" s="3">
        <v>0</v>
      </c>
    </row>
    <row r="17" spans="1:10" ht="30.75" thickBot="1" x14ac:dyDescent="0.3">
      <c r="A17" s="20" t="s">
        <v>67</v>
      </c>
      <c r="B17" s="3">
        <v>2218</v>
      </c>
      <c r="C17" s="3">
        <f t="shared" si="0"/>
        <v>0</v>
      </c>
      <c r="D17" s="3">
        <f t="shared" si="1"/>
        <v>0</v>
      </c>
      <c r="E17" s="3" t="s">
        <v>58</v>
      </c>
      <c r="F17" s="3" t="s">
        <v>58</v>
      </c>
      <c r="G17" s="3">
        <v>0</v>
      </c>
      <c r="H17" s="3">
        <v>0</v>
      </c>
      <c r="I17" s="3" t="s">
        <v>58</v>
      </c>
      <c r="J17" s="3">
        <v>0</v>
      </c>
    </row>
  </sheetData>
  <mergeCells count="10">
    <mergeCell ref="A7:J7"/>
    <mergeCell ref="A3:A5"/>
    <mergeCell ref="B3:B5"/>
    <mergeCell ref="C3:C5"/>
    <mergeCell ref="D3:G3"/>
    <mergeCell ref="H3:J3"/>
    <mergeCell ref="D4:D5"/>
    <mergeCell ref="E4:G4"/>
    <mergeCell ref="H4:H5"/>
    <mergeCell ref="I4:J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Титульный лист</vt:lpstr>
      <vt:lpstr>Раздел 2</vt:lpstr>
      <vt:lpstr>Раздел 3</vt:lpstr>
      <vt:lpstr>Справочно к разделу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Минеев Вильдан Радикович</dc:creator>
  <cp:lastModifiedBy>Пощеленко Александра Анатольевна</cp:lastModifiedBy>
  <cp:lastPrinted>2020-10-12T03:38:34Z</cp:lastPrinted>
  <dcterms:created xsi:type="dcterms:W3CDTF">2018-04-02T02:10:13Z</dcterms:created>
  <dcterms:modified xsi:type="dcterms:W3CDTF">2020-10-13T02:24:54Z</dcterms:modified>
</cp:coreProperties>
</file>